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<sst xmlns="http://schemas.openxmlformats.org/spreadsheetml/2006/main" count="155" uniqueCount="95">
  <si>
    <t>工事費内訳書</t>
  </si>
  <si>
    <t>住　　　　所</t>
  </si>
  <si>
    <t>商号又は名称</t>
  </si>
  <si>
    <t>代 表 者 名</t>
  </si>
  <si>
    <t>工 事 名</t>
  </si>
  <si>
    <t>Ｒ２企工　吉野川北岸工業用水道　鳴門配水本管接続口設置工事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</si>
  <si>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</si>
  <si>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</si>
  <si>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</si>
  <si>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</si>
  <si>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</si>
  <si>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</si>
  <si>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</si>
  <si>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</si>
  <si>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道路土工</t>
  </si>
  <si>
    <t>試掘工</t>
  </si>
  <si>
    <t xml:space="preserve">掘削　</t>
  </si>
  <si>
    <t>m3</t>
  </si>
  <si>
    <t xml:space="preserve">埋戻し　</t>
  </si>
  <si>
    <t>掘削工</t>
  </si>
  <si>
    <t>掘削</t>
  </si>
  <si>
    <t>残土処理工</t>
  </si>
  <si>
    <t>土砂等運搬</t>
  </si>
  <si>
    <t>残土等処分</t>
  </si>
  <si>
    <t>基礎工</t>
  </si>
  <si>
    <t>砂基礎工</t>
  </si>
  <si>
    <t>砕石基礎工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</si>
  <si>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</si>
  <si>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</si>
  <si>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</si>
  <si>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</si>
  <si>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</si>
  <si>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</si>
  <si>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</si>
  <si>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殻処分
　As殻</t>
  </si>
  <si>
    <t>殻処分　
　舗装切断</t>
  </si>
  <si>
    <t>上層路盤</t>
  </si>
  <si>
    <t>表層</t>
  </si>
  <si>
    <t>管工</t>
  </si>
  <si>
    <t>管材費</t>
  </si>
  <si>
    <t>管材費
　管類</t>
  </si>
  <si>
    <t>管材費
　接続機器</t>
  </si>
  <si>
    <t>管材費
　マンホール・外面被覆材</t>
  </si>
  <si>
    <t>管工費
　設置工</t>
  </si>
  <si>
    <t>鋳鉄管吊り込み据付
　機械力　φ350</t>
  </si>
  <si>
    <t>メカニカル継手工
　φ350　特殊押輪使用</t>
  </si>
  <si>
    <t>口</t>
  </si>
  <si>
    <t>フランジ継手工
　φ200(7.5K)</t>
  </si>
  <si>
    <t>フランジ継手工
　φ350(7.5K)</t>
  </si>
  <si>
    <t>鉄蓋設置</t>
  </si>
  <si>
    <t>個</t>
  </si>
  <si>
    <t>上部壁設置</t>
  </si>
  <si>
    <t>中部壁設置</t>
  </si>
  <si>
    <t>下部壁設置</t>
  </si>
  <si>
    <t>底版設置</t>
  </si>
  <si>
    <t>ﾎﾟﾘｴﾁﾚﾝｽﾘｰﾌﾞ被覆工</t>
  </si>
  <si>
    <t>管明示シート工</t>
  </si>
  <si>
    <t>仮設工</t>
  </si>
  <si>
    <t>土留･仮締切工</t>
  </si>
  <si>
    <t>鋼矢板</t>
  </si>
  <si>
    <t>枚</t>
  </si>
  <si>
    <t>H鋼杭</t>
  </si>
  <si>
    <t>本</t>
  </si>
  <si>
    <t>切梁･腹起し</t>
  </si>
  <si>
    <t>t</t>
  </si>
  <si>
    <t>横矢板</t>
  </si>
  <si>
    <t>地盤改良工</t>
  </si>
  <si>
    <t>高圧噴射撹拌工
　(単管工法)</t>
  </si>
  <si>
    <t>汚泥運搬</t>
  </si>
  <si>
    <t>汚泥処分</t>
  </si>
  <si>
    <t>水替工</t>
  </si>
  <si>
    <t>ﾎﾟﾝﾌﾟ排水</t>
  </si>
  <si>
    <t>日</t>
  </si>
  <si>
    <t>電力設備工</t>
  </si>
  <si>
    <t>道路照明灯移設</t>
  </si>
  <si>
    <t>交通管理工</t>
  </si>
  <si>
    <t>交通誘導警備員
　B</t>
  </si>
  <si>
    <t>人日</t>
  </si>
  <si>
    <t>直接工事費</t>
  </si>
  <si>
    <t>共通仮設</t>
  </si>
  <si>
    <t>共通仮設費</t>
  </si>
  <si>
    <t>運搬費</t>
  </si>
  <si>
    <t>仮設材運搬費</t>
  </si>
  <si>
    <t>準備費</t>
  </si>
  <si>
    <t>木根等処分費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</si>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</sst>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G11+G23+G32+G49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17</v>
      </c>
      <c r="F15" s="13" t="n">
        <v>30.0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30.0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18.0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11.0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G25+G26+G27+G28+G29+G30+G31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15.0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4" t="n">
        <v>0.017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32</v>
      </c>
      <c r="F30" s="13" t="n">
        <v>10.0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32</v>
      </c>
      <c r="F31" s="13" t="n">
        <v>11.0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5">
        <f>G33+G37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G34+G35+G36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G38+G39+G40+G41+G42+G43+G44+G45+G46+G47+G48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30</v>
      </c>
      <c r="F38" s="14" t="n">
        <v>2.8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46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46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46</v>
      </c>
      <c r="F41" s="13" t="n">
        <v>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49</v>
      </c>
      <c r="E42" s="12" t="s">
        <v>50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51</v>
      </c>
      <c r="E43" s="12" t="s">
        <v>50</v>
      </c>
      <c r="F43" s="13" t="n">
        <v>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52</v>
      </c>
      <c r="E44" s="12" t="s">
        <v>50</v>
      </c>
      <c r="F44" s="13" t="n">
        <v>2.0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53</v>
      </c>
      <c r="E45" s="12" t="s">
        <v>50</v>
      </c>
      <c r="F45" s="13" t="n">
        <v>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54</v>
      </c>
      <c r="E46" s="12" t="s">
        <v>50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55</v>
      </c>
      <c r="E47" s="12" t="s">
        <v>30</v>
      </c>
      <c r="F47" s="14" t="n">
        <v>2.8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56</v>
      </c>
      <c r="E48" s="12" t="s">
        <v>30</v>
      </c>
      <c r="F48" s="14" t="n">
        <v>2.8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57</v>
      </c>
      <c r="C49" s="11"/>
      <c r="D49" s="11"/>
      <c r="E49" s="12" t="s">
        <v>13</v>
      </c>
      <c r="F49" s="13" t="n">
        <v>1.0</v>
      </c>
      <c r="G49" s="15">
        <f>G50+G55+G59+G61+G63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58</v>
      </c>
      <c r="D50" s="11"/>
      <c r="E50" s="12" t="s">
        <v>13</v>
      </c>
      <c r="F50" s="13" t="n">
        <v>1.0</v>
      </c>
      <c r="G50" s="15">
        <f>G51+G52+G53+G54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59</v>
      </c>
      <c r="E51" s="12" t="s">
        <v>60</v>
      </c>
      <c r="F51" s="13" t="n">
        <v>31.0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61</v>
      </c>
      <c r="E52" s="12" t="s">
        <v>62</v>
      </c>
      <c r="F52" s="13" t="n">
        <v>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63</v>
      </c>
      <c r="E53" s="12" t="s">
        <v>64</v>
      </c>
      <c r="F53" s="14" t="n">
        <v>2.54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65</v>
      </c>
      <c r="E54" s="12" t="s">
        <v>32</v>
      </c>
      <c r="F54" s="14" t="n">
        <v>2.2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66</v>
      </c>
      <c r="D55" s="11"/>
      <c r="E55" s="12" t="s">
        <v>13</v>
      </c>
      <c r="F55" s="13" t="n">
        <v>1.0</v>
      </c>
      <c r="G55" s="15">
        <f>G56+G57+G58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67</v>
      </c>
      <c r="E56" s="12" t="s">
        <v>62</v>
      </c>
      <c r="F56" s="13" t="n">
        <v>4.0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68</v>
      </c>
      <c r="E57" s="12" t="s">
        <v>17</v>
      </c>
      <c r="F57" s="13" t="n">
        <v>6.0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69</v>
      </c>
      <c r="E58" s="12" t="s">
        <v>17</v>
      </c>
      <c r="F58" s="13" t="n">
        <v>6.0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70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71</v>
      </c>
      <c r="E60" s="12" t="s">
        <v>72</v>
      </c>
      <c r="F60" s="13" t="n">
        <v>10.0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73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74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75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76</v>
      </c>
      <c r="E64" s="12" t="s">
        <v>77</v>
      </c>
      <c r="F64" s="13" t="n">
        <v>30.0</v>
      </c>
      <c r="G64" s="16"/>
      <c r="I64" s="17" t="n">
        <v>55.0</v>
      </c>
      <c r="J64" s="18" t="n">
        <v>4.0</v>
      </c>
    </row>
    <row r="65" ht="42.0" customHeight="true">
      <c r="A65" s="10" t="s">
        <v>78</v>
      </c>
      <c r="B65" s="11"/>
      <c r="C65" s="11"/>
      <c r="D65" s="11"/>
      <c r="E65" s="12" t="s">
        <v>13</v>
      </c>
      <c r="F65" s="13" t="n">
        <v>1.0</v>
      </c>
      <c r="G65" s="15">
        <f>G11+G23+G32+G49</f>
      </c>
      <c r="I65" s="17" t="n">
        <v>56.0</v>
      </c>
      <c r="J65" s="18" t="n">
        <v>20.0</v>
      </c>
    </row>
    <row r="66" ht="42.0" customHeight="true">
      <c r="A66" s="10" t="s">
        <v>79</v>
      </c>
      <c r="B66" s="11"/>
      <c r="C66" s="11"/>
      <c r="D66" s="11"/>
      <c r="E66" s="12" t="s">
        <v>13</v>
      </c>
      <c r="F66" s="13" t="n">
        <v>1.0</v>
      </c>
      <c r="G66" s="15">
        <f>G67+G74</f>
      </c>
      <c r="I66" s="17" t="n">
        <v>57.0</v>
      </c>
      <c r="J66" s="18" t="n">
        <v>200.0</v>
      </c>
    </row>
    <row r="67" ht="42.0" customHeight="true">
      <c r="A67" s="10"/>
      <c r="B67" s="11" t="s">
        <v>80</v>
      </c>
      <c r="C67" s="11"/>
      <c r="D67" s="11"/>
      <c r="E67" s="12" t="s">
        <v>13</v>
      </c>
      <c r="F67" s="13" t="n">
        <v>1.0</v>
      </c>
      <c r="G67" s="15">
        <f>G68+G70+G72</f>
      </c>
      <c r="I67" s="17" t="n">
        <v>58.0</v>
      </c>
      <c r="J67" s="18" t="n">
        <v>2.0</v>
      </c>
    </row>
    <row r="68" ht="42.0" customHeight="true">
      <c r="A68" s="10"/>
      <c r="B68" s="11"/>
      <c r="C68" s="11" t="s">
        <v>81</v>
      </c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82</v>
      </c>
      <c r="E69" s="12" t="s">
        <v>13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83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84</v>
      </c>
      <c r="E71" s="12" t="s">
        <v>13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85</v>
      </c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86</v>
      </c>
      <c r="E73" s="12" t="s">
        <v>13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 t="s">
        <v>87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/>
    </row>
    <row r="75" ht="42.0" customHeight="true">
      <c r="A75" s="10" t="s">
        <v>88</v>
      </c>
      <c r="B75" s="11"/>
      <c r="C75" s="11"/>
      <c r="D75" s="11"/>
      <c r="E75" s="12" t="s">
        <v>13</v>
      </c>
      <c r="F75" s="13" t="n">
        <v>1.0</v>
      </c>
      <c r="G75" s="15">
        <f>G65+G66</f>
      </c>
      <c r="I75" s="17" t="n">
        <v>66.0</v>
      </c>
      <c r="J75" s="18"/>
    </row>
    <row r="76" ht="42.0" customHeight="true">
      <c r="A76" s="10"/>
      <c r="B76" s="11" t="s">
        <v>89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210.0</v>
      </c>
    </row>
    <row r="77" ht="42.0" customHeight="true">
      <c r="A77" s="10" t="s">
        <v>90</v>
      </c>
      <c r="B77" s="11"/>
      <c r="C77" s="11"/>
      <c r="D77" s="11"/>
      <c r="E77" s="12" t="s">
        <v>13</v>
      </c>
      <c r="F77" s="13" t="n">
        <v>1.0</v>
      </c>
      <c r="G77" s="15">
        <f>G65+G66+G76</f>
      </c>
      <c r="I77" s="17" t="n">
        <v>68.0</v>
      </c>
      <c r="J77" s="18"/>
    </row>
    <row r="78" ht="42.0" customHeight="true">
      <c r="A78" s="10"/>
      <c r="B78" s="11" t="s">
        <v>91</v>
      </c>
      <c r="C78" s="11"/>
      <c r="D78" s="11"/>
      <c r="E78" s="12" t="s">
        <v>13</v>
      </c>
      <c r="F78" s="13" t="n">
        <v>1.0</v>
      </c>
      <c r="G78" s="16"/>
      <c r="I78" s="17" t="n">
        <v>69.0</v>
      </c>
      <c r="J78" s="18" t="n">
        <v>220.0</v>
      </c>
    </row>
    <row r="79" ht="42.0" customHeight="true">
      <c r="A79" s="10" t="s">
        <v>92</v>
      </c>
      <c r="B79" s="11"/>
      <c r="C79" s="11"/>
      <c r="D79" s="11"/>
      <c r="E79" s="12" t="s">
        <v>13</v>
      </c>
      <c r="F79" s="13" t="n">
        <v>1.0</v>
      </c>
      <c r="G79" s="15">
        <f>G77+G78</f>
      </c>
      <c r="I79" s="17" t="n">
        <v>70.0</v>
      </c>
      <c r="J79" s="18" t="n">
        <v>30.0</v>
      </c>
    </row>
    <row r="80" ht="42.0" customHeight="true">
      <c r="A80" s="19" t="s">
        <v>93</v>
      </c>
      <c r="B80" s="20"/>
      <c r="C80" s="20"/>
      <c r="D80" s="20"/>
      <c r="E80" s="21" t="s">
        <v>94</v>
      </c>
      <c r="F80" s="22" t="s">
        <v>94</v>
      </c>
      <c r="G80" s="24">
        <f>G79</f>
      </c>
      <c r="I80" s="26" t="n">
        <v>71.0</v>
      </c>
      <c r="J8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C20:D20"/>
    <mergeCell ref="D21"/>
    <mergeCell ref="D22"/>
    <mergeCell ref="B23:D23"/>
    <mergeCell ref="C24:D24"/>
    <mergeCell ref="D25"/>
    <mergeCell ref="D26"/>
    <mergeCell ref="D27"/>
    <mergeCell ref="D28"/>
    <mergeCell ref="D29"/>
    <mergeCell ref="D30"/>
    <mergeCell ref="D31"/>
    <mergeCell ref="B32:D32"/>
    <mergeCell ref="C33:D33"/>
    <mergeCell ref="D34"/>
    <mergeCell ref="D35"/>
    <mergeCell ref="D36"/>
    <mergeCell ref="C37:D37"/>
    <mergeCell ref="D38"/>
    <mergeCell ref="D39"/>
    <mergeCell ref="D40"/>
    <mergeCell ref="D41"/>
    <mergeCell ref="D42"/>
    <mergeCell ref="D43"/>
    <mergeCell ref="D44"/>
    <mergeCell ref="D45"/>
    <mergeCell ref="D46"/>
    <mergeCell ref="D47"/>
    <mergeCell ref="D48"/>
    <mergeCell ref="B49:D49"/>
    <mergeCell ref="C50:D50"/>
    <mergeCell ref="D51"/>
    <mergeCell ref="D52"/>
    <mergeCell ref="D53"/>
    <mergeCell ref="D54"/>
    <mergeCell ref="C55:D55"/>
    <mergeCell ref="D56"/>
    <mergeCell ref="D57"/>
    <mergeCell ref="D58"/>
    <mergeCell ref="C59:D59"/>
    <mergeCell ref="D60"/>
    <mergeCell ref="C61:D61"/>
    <mergeCell ref="D62"/>
    <mergeCell ref="C63:D63"/>
    <mergeCell ref="D64"/>
    <mergeCell ref="A65:D65"/>
    <mergeCell ref="A66:D66"/>
    <mergeCell ref="B67:D67"/>
    <mergeCell ref="C68:D68"/>
    <mergeCell ref="D69"/>
    <mergeCell ref="C70:D70"/>
    <mergeCell ref="D71"/>
    <mergeCell ref="C72:D72"/>
    <mergeCell ref="D73"/>
    <mergeCell ref="B74:D74"/>
    <mergeCell ref="A75:D75"/>
    <mergeCell ref="B76:D76"/>
    <mergeCell ref="A77:D77"/>
    <mergeCell ref="B78:D78"/>
    <mergeCell ref="A79:D79"/>
    <mergeCell ref="A80:D8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2020-08-14T00:57:33Z</dcterms:created>
  <dc:creator>Apache POI</dc:creator>
</cp:coreProperties>
</file>